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<sst xmlns="http://schemas.openxmlformats.org/spreadsheetml/2006/main" count="206" uniqueCount="204">
  <si>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</si>
  <si>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</si>
  <si>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</si>
  <si>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</si>
  <si>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</si>
  <si>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</si>
  <si>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</si>
  <si>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</si>
  <si>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</si>
  <si>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</si>
  <si>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</si>
  <si>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</si>
  <si>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</si>
  <si>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</si>
  <si>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</si>
  <si>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</si>
  <si>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</si>
  <si>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</si>
  <si>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</si>
  <si>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</si>
  <si>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</si>
  <si>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</si>
  <si>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</si>
  <si>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</si>
  <si>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</si>
  <si>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</si>
  <si>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</si>
  <si>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</si>
  <si>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</si>
  <si>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</si>
  <si>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</si>
  <si>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</si>
  <si>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</si>
  <si>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</si>
  <si>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</si>
  <si>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</si>
  <si>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</si>
  <si>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</si>
  <si>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</si>
  <si>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</si>
  <si>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</si>
  <si>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</si>
  <si>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</si>
  <si>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</si>
  <si>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</si>
  <si>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</si>
  <si>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</si>
  <si>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</si>
  <si>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</si>
  <si>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</si>
  <si>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</si>
  <si>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</si>
  <si>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</si>
  <si>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</si>
  <si>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</si>
  <si>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</si>
  <si>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</si>
  <si>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</si>
  <si>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</si>
  <si>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</si>
  <si>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</si>
  <si>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</si>
  <si>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</si>
  <si>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</si>
  <si>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</si>
  <si>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</si>
  <si>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</si>
  <si>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</si>
  <si>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</si>
  <si>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</si>
  <si>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</si>
  <si>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</si>
  <si>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</si>
  <si>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</si>
  <si>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</si>
  <si>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</si>
  <si>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</si>
  <si>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</si>
  <si>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</si>
  <si>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</si>
  <si>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</si>
  <si>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</si>
  <si>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</si>
  <si>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</si>
  <si>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</si>
  <si>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</si>
  <si>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</si>
  <si>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</si>
  <si>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</si>
  <si>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</si>
  <si>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</si>
  <si>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</si>
  <si>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</si>
  <si>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</si>
  <si>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</si>
  <si>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</si>
  <si>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</si>
  <si>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</si>
  <si>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</si>
  <si>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</si>
  <si>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</si>
  <si>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</si>
  <si>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</si>
  <si>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</si>
  <si>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</si>
  <si>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</si>
  <si>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</si>
  <si>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</si>
  <si>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</si>
  <si>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</si>
  <si>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</si>
  <si>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</si>
  <si>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</si>
  <si>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</si>
  <si>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</si>
  <si>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</si>
  <si>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</si>
  <si>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</si>
  <si>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</si>
  <si>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</si>
  <si>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</si>
  <si>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</si>
  <si>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</si>
  <si>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</si>
  <si>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</si>
  <si>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</si>
  <si>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</si>
  <si>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</si>
  <si>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</si>
  <si>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</si>
  <si>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</si>
  <si>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</si>
  <si>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</si>
  <si>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</si>
  <si>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</si>
  <si>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</si>
  <si>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</si>
  <si>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</si>
  <si>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</si>
  <si>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</si>
  <si>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</si>
  <si>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</si>
  <si>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</si>
  <si>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</si>
  <si>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</si>
  <si>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</si>
  <si>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</si>
  <si>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</si>
  <si>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</si>
  <si>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</si>
  <si>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</si>
  <si>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</si>
  <si>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</si>
  <si>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</si>
  <si>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</si>
  <si>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</si>
  <si>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</si>
  <si>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</si>
  <si>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</si>
  <si>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</si>
  <si>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</si>
  <si>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</si>
  <si>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</si>
  <si>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</si>
  <si>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</si>
  <si>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</si>
  <si>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</si>
  <si>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</si>
  <si>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</si>
  <si>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</si>
  <si>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</si>
  <si>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</si>
  <si>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</si>
  <si>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</si>
  <si>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</si>
  <si>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</si>
  <si>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</si>
  <si>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</si>
  <si>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</si>
  <si>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</si>
  <si>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</si>
  <si>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</si>
  <si>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</si>
  <si>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</si>
  <si>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</si>
  <si>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</si>
  <si>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</si>
  <si>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</si>
  <si>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</si>
  <si>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</si>
  <si>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</si>
  <si>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</si>
  <si>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</si>
  <si>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</si>
  <si>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</si>
  <si>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</si>
  <si>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</si>
  <si>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</si>
  <si>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</si>
  <si>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</si>
  <si>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</si>
  <si>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</si>
  <si>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الوطنية لصناعة الصلب</t>
  </si>
  <si>
    <t>NATIONAL STEEL INDUSTRY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</si>
</sst>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203</v>
      </c>
      <c r="E2" s="18"/>
      <c r="F2" s="18">
        <v>141011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0.22</v>
      </c>
      <c r="F6" s="13">
        <v>0.37</v>
      </c>
      <c r="G6" s="13">
        <v>0.72</v>
      </c>
      <c r="H6" s="13">
        <v>1</v>
      </c>
      <c r="I6" s="4" t="s">
        <v>139</v>
      </c>
    </row>
    <row r="7" spans="4:9" ht="20.100000000000001" customHeight="1">
      <c r="D7" s="10" t="s">
        <v>126</v>
      </c>
      <c r="E7" s="14">
        <v>65494.75</v>
      </c>
      <c r="F7" s="14">
        <v>608439.48</v>
      </c>
      <c r="G7" s="14">
        <v>1204638.3799999999</v>
      </c>
      <c r="H7" s="14">
        <v>4160136.53</v>
      </c>
      <c r="I7" s="4" t="s">
        <v>140</v>
      </c>
    </row>
    <row r="8" spans="4:9" ht="20.100000000000001" customHeight="1">
      <c r="D8" s="10" t="s">
        <v>25</v>
      </c>
      <c r="E8" s="14">
        <v>205414</v>
      </c>
      <c r="F8" s="14">
        <v>941004</v>
      </c>
      <c r="G8" s="14">
        <v>1498197</v>
      </c>
      <c r="H8" s="14">
        <v>4234233</v>
      </c>
      <c r="I8" s="4" t="s">
        <v>1</v>
      </c>
    </row>
    <row r="9" spans="4:9" ht="20.100000000000001" customHeight="1">
      <c r="D9" s="10" t="s">
        <v>26</v>
      </c>
      <c r="E9" s="14">
        <v>575</v>
      </c>
      <c r="F9" s="14">
        <v>1797</v>
      </c>
      <c r="G9" s="14">
        <v>2682</v>
      </c>
      <c r="H9" s="14">
        <v>5530</v>
      </c>
      <c r="I9" s="4" t="s">
        <v>2</v>
      </c>
    </row>
    <row r="10" spans="4:9" ht="20.100000000000001" customHeight="1">
      <c r="D10" s="10" t="s">
        <v>27</v>
      </c>
      <c r="E10" s="14">
        <v>2342562</v>
      </c>
      <c r="F10" s="14">
        <v>2342562</v>
      </c>
      <c r="G10" s="14">
        <v>2342562</v>
      </c>
      <c r="H10" s="14">
        <v>2000000</v>
      </c>
      <c r="I10" s="4" t="s">
        <v>24</v>
      </c>
    </row>
    <row r="11" spans="4:9" ht="20.100000000000001" customHeight="1">
      <c r="D11" s="10" t="s">
        <v>127</v>
      </c>
      <c r="E11" s="14">
        <v>515363.64</v>
      </c>
      <c r="F11" s="14">
        <v>866747.94</v>
      </c>
      <c r="G11" s="14">
        <v>1686644.64</v>
      </c>
      <c r="H11" s="14">
        <v>2000000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0</v>
      </c>
      <c r="F16" s="56">
        <v>0</v>
      </c>
      <c r="G16" s="56">
        <v>0</v>
      </c>
      <c r="H16" s="56">
        <v>0</v>
      </c>
      <c r="I16" s="3" t="s">
        <v>58</v>
      </c>
    </row>
    <row r="17" spans="4:9" ht="20.100000000000001" customHeight="1">
      <c r="D17" s="10" t="s">
        <v>128</v>
      </c>
      <c r="E17" s="57">
        <v>398191</v>
      </c>
      <c r="F17" s="57">
        <v>371469</v>
      </c>
      <c r="G17" s="57">
        <v>368900</v>
      </c>
      <c r="H17" s="57">
        <v>748778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795654</v>
      </c>
      <c r="F20" s="57">
        <v>795654</v>
      </c>
      <c r="G20" s="57">
        <v>813154</v>
      </c>
      <c r="H20" s="57">
        <v>813154</v>
      </c>
      <c r="I20" s="4" t="s">
        <v>170</v>
      </c>
    </row>
    <row r="21" spans="4:9" ht="20.100000000000001" customHeight="1">
      <c r="D21" s="19" t="s">
        <v>181</v>
      </c>
      <c r="E21" s="57">
        <v>236536</v>
      </c>
      <c r="F21" s="57">
        <v>723028</v>
      </c>
      <c r="G21" s="57">
        <v>1620520</v>
      </c>
      <c r="H21" s="57">
        <v>4019753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1616577</v>
      </c>
      <c r="F23" s="57">
        <v>2121918</v>
      </c>
      <c r="G23" s="57">
        <v>2983960</v>
      </c>
      <c r="H23" s="57">
        <v>5821410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68285</v>
      </c>
      <c r="G24" s="57">
        <v>95189</v>
      </c>
      <c r="H24" s="57">
        <v>144685</v>
      </c>
      <c r="I24" s="4" t="s">
        <v>82</v>
      </c>
    </row>
    <row r="25" spans="4:9" ht="20.100000000000001" customHeight="1">
      <c r="D25" s="10" t="s">
        <v>158</v>
      </c>
      <c r="E25" s="57">
        <v>1962755</v>
      </c>
      <c r="F25" s="57">
        <v>2266042</v>
      </c>
      <c r="G25" s="57">
        <v>2274118</v>
      </c>
      <c r="H25" s="57">
        <v>2420056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1962755</v>
      </c>
      <c r="F28" s="57">
        <v>2266042</v>
      </c>
      <c r="G28" s="57">
        <v>2274118</v>
      </c>
      <c r="H28" s="57">
        <v>2420056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3579332</v>
      </c>
      <c r="F30" s="58">
        <v>4456245</v>
      </c>
      <c r="G30" s="58">
        <v>5353267</v>
      </c>
      <c r="H30" s="58">
        <v>8386151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181173</v>
      </c>
      <c r="F35" s="56">
        <v>338303</v>
      </c>
      <c r="G35" s="56">
        <v>571224</v>
      </c>
      <c r="H35" s="56">
        <v>1017519</v>
      </c>
      <c r="I35" s="3" t="s">
        <v>150</v>
      </c>
    </row>
    <row r="36" spans="4:9" ht="20.100000000000001" customHeight="1">
      <c r="D36" s="10" t="s">
        <v>101</v>
      </c>
      <c r="E36" s="57">
        <v>1976862</v>
      </c>
      <c r="F36" s="57">
        <v>1897961</v>
      </c>
      <c r="G36" s="57">
        <v>1698662</v>
      </c>
      <c r="H36" s="57">
        <v>2558114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409026</v>
      </c>
      <c r="G37" s="57">
        <v>546222</v>
      </c>
      <c r="H37" s="57">
        <v>2601529</v>
      </c>
      <c r="I37" s="4" t="s">
        <v>84</v>
      </c>
    </row>
    <row r="38" spans="4:9" ht="20.100000000000001" customHeight="1">
      <c r="D38" s="10" t="s">
        <v>103</v>
      </c>
      <c r="E38" s="57">
        <v>0</v>
      </c>
      <c r="F38" s="57">
        <v>0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2281523</v>
      </c>
      <c r="F39" s="57">
        <v>2765232</v>
      </c>
      <c r="G39" s="57">
        <v>2972096</v>
      </c>
      <c r="H39" s="57">
        <v>6310122</v>
      </c>
      <c r="I39" s="4" t="s">
        <v>86</v>
      </c>
    </row>
    <row r="40" spans="4:9" ht="20.100000000000001" customHeight="1">
      <c r="D40" s="10" t="s">
        <v>105</v>
      </c>
      <c r="E40" s="57">
        <v>0</v>
      </c>
      <c r="F40" s="57">
        <v>546223</v>
      </c>
      <c r="G40" s="57">
        <v>546223</v>
      </c>
      <c r="H40" s="57">
        <v>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2281523</v>
      </c>
      <c r="F43" s="58">
        <v>3311455</v>
      </c>
      <c r="G43" s="58">
        <v>3518319</v>
      </c>
      <c r="H43" s="58">
        <v>6310122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2342562</v>
      </c>
      <c r="F46" s="56">
        <v>6000000</v>
      </c>
      <c r="G46" s="56">
        <v>6000000</v>
      </c>
      <c r="H46" s="56">
        <v>6000000</v>
      </c>
      <c r="I46" s="3" t="s">
        <v>5</v>
      </c>
    </row>
    <row r="47" spans="4:9" ht="20.100000000000001" customHeight="1">
      <c r="D47" s="10" t="s">
        <v>31</v>
      </c>
      <c r="E47" s="57">
        <v>2342562</v>
      </c>
      <c r="F47" s="57">
        <v>2342562</v>
      </c>
      <c r="G47" s="57">
        <v>2342562</v>
      </c>
      <c r="H47" s="57">
        <v>2000000</v>
      </c>
      <c r="I47" s="4" t="s">
        <v>6</v>
      </c>
    </row>
    <row r="48" spans="4:9" ht="20.100000000000001" customHeight="1">
      <c r="D48" s="10" t="s">
        <v>130</v>
      </c>
      <c r="E48" s="57">
        <v>2342562</v>
      </c>
      <c r="F48" s="57">
        <v>2342562</v>
      </c>
      <c r="G48" s="57">
        <v>2342562</v>
      </c>
      <c r="H48" s="57">
        <v>2000000</v>
      </c>
      <c r="I48" s="4" t="s">
        <v>7</v>
      </c>
    </row>
    <row r="49" spans="4:9" ht="20.100000000000001" customHeight="1">
      <c r="D49" s="10" t="s">
        <v>73</v>
      </c>
      <c r="E49" s="57">
        <v>558680</v>
      </c>
      <c r="F49" s="57">
        <v>558680</v>
      </c>
      <c r="G49" s="57">
        <v>558680</v>
      </c>
      <c r="H49" s="57">
        <v>558680</v>
      </c>
      <c r="I49" s="4" t="s">
        <v>61</v>
      </c>
    </row>
    <row r="50" spans="4:9" ht="20.100000000000001" customHeight="1">
      <c r="D50" s="10" t="s">
        <v>32</v>
      </c>
      <c r="E50" s="57">
        <v>0</v>
      </c>
      <c r="F50" s="57">
        <v>0</v>
      </c>
      <c r="G50" s="57">
        <v>0</v>
      </c>
      <c r="H50" s="57">
        <v>0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-47318</v>
      </c>
      <c r="G57" s="57">
        <v>-34968</v>
      </c>
      <c r="H57" s="57">
        <v>-63868</v>
      </c>
      <c r="I57" s="4" t="s">
        <v>62</v>
      </c>
    </row>
    <row r="58" spans="4:9" ht="20.100000000000001" customHeight="1">
      <c r="D58" s="10" t="s">
        <v>39</v>
      </c>
      <c r="E58" s="57">
        <v>-1717052</v>
      </c>
      <c r="F58" s="57">
        <v>-1822753</v>
      </c>
      <c r="G58" s="57">
        <v>-1144957</v>
      </c>
      <c r="H58" s="57">
        <v>-532434</v>
      </c>
      <c r="I58" s="4" t="s">
        <v>155</v>
      </c>
    </row>
    <row r="59" spans="4:9" ht="20.100000000000001" customHeight="1">
      <c r="D59" s="10" t="s">
        <v>38</v>
      </c>
      <c r="E59" s="57">
        <v>1184190</v>
      </c>
      <c r="F59" s="57">
        <v>1031171</v>
      </c>
      <c r="G59" s="57">
        <v>1721317</v>
      </c>
      <c r="H59" s="57">
        <v>1962378</v>
      </c>
      <c r="I59" s="4" t="s">
        <v>14</v>
      </c>
    </row>
    <row r="60" spans="4:9" ht="20.100000000000001" customHeight="1">
      <c r="D60" s="42" t="s">
        <v>185</v>
      </c>
      <c r="E60" s="57">
        <v>113619</v>
      </c>
      <c r="F60" s="57">
        <v>113619</v>
      </c>
      <c r="G60" s="57">
        <v>113631</v>
      </c>
      <c r="H60" s="57">
        <v>113651</v>
      </c>
      <c r="I60" s="43" t="s">
        <v>184</v>
      </c>
    </row>
    <row r="61" spans="4:9" ht="20.100000000000001" customHeight="1">
      <c r="D61" s="11" t="s">
        <v>74</v>
      </c>
      <c r="E61" s="58">
        <v>3579332</v>
      </c>
      <c r="F61" s="58">
        <v>4456245</v>
      </c>
      <c r="G61" s="58">
        <v>5353267</v>
      </c>
      <c r="H61" s="58">
        <v>8386151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1855867</v>
      </c>
      <c r="F65" s="56">
        <v>2591444</v>
      </c>
      <c r="G65" s="56">
        <v>3863709</v>
      </c>
      <c r="H65" s="56">
        <v>8761282</v>
      </c>
      <c r="I65" s="3" t="s">
        <v>88</v>
      </c>
    </row>
    <row r="66" spans="4:9" ht="20.100000000000001" customHeight="1">
      <c r="D66" s="10" t="s">
        <v>110</v>
      </c>
      <c r="E66" s="57">
        <v>1864766</v>
      </c>
      <c r="F66" s="57">
        <v>2882456</v>
      </c>
      <c r="G66" s="57">
        <v>3938805</v>
      </c>
      <c r="H66" s="57">
        <v>8966399</v>
      </c>
      <c r="I66" s="4" t="s">
        <v>89</v>
      </c>
    </row>
    <row r="67" spans="4:9" ht="20.100000000000001" customHeight="1">
      <c r="D67" s="10" t="s">
        <v>132</v>
      </c>
      <c r="E67" s="57">
        <v>-8899</v>
      </c>
      <c r="F67" s="57">
        <v>-291012</v>
      </c>
      <c r="G67" s="57">
        <v>-75096</v>
      </c>
      <c r="H67" s="57">
        <v>-205117</v>
      </c>
      <c r="I67" s="4" t="s">
        <v>90</v>
      </c>
    </row>
    <row r="68" spans="4:9" ht="20.100000000000001" customHeight="1">
      <c r="D68" s="10" t="s">
        <v>111</v>
      </c>
      <c r="E68" s="57">
        <v>188830</v>
      </c>
      <c r="F68" s="57">
        <v>205481</v>
      </c>
      <c r="G68" s="57">
        <v>209815</v>
      </c>
      <c r="H68" s="57">
        <v>263715</v>
      </c>
      <c r="I68" s="4" t="s">
        <v>91</v>
      </c>
    </row>
    <row r="69" spans="4:9" ht="20.100000000000001" customHeight="1">
      <c r="D69" s="10" t="s">
        <v>112</v>
      </c>
      <c r="E69" s="57">
        <v>0</v>
      </c>
      <c r="F69" s="57">
        <v>0</v>
      </c>
      <c r="G69" s="57">
        <v>0</v>
      </c>
      <c r="H69" s="57">
        <v>0</v>
      </c>
      <c r="I69" s="4" t="s">
        <v>92</v>
      </c>
    </row>
    <row r="70" spans="4:9" ht="20.100000000000001" customHeight="1">
      <c r="D70" s="10" t="s">
        <v>113</v>
      </c>
      <c r="E70" s="57">
        <v>50057</v>
      </c>
      <c r="F70" s="57">
        <v>83886</v>
      </c>
      <c r="G70" s="57">
        <v>148170</v>
      </c>
      <c r="H70" s="57">
        <v>328557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-197729</v>
      </c>
      <c r="F72" s="57">
        <v>-496493</v>
      </c>
      <c r="G72" s="57">
        <v>-284911</v>
      </c>
      <c r="H72" s="57">
        <v>-468832</v>
      </c>
      <c r="I72" s="4" t="s">
        <v>95</v>
      </c>
    </row>
    <row r="73" spans="4:9" ht="20.100000000000001" customHeight="1">
      <c r="D73" s="10" t="s">
        <v>116</v>
      </c>
      <c r="E73" s="57">
        <v>452017</v>
      </c>
      <c r="F73" s="57">
        <v>37379</v>
      </c>
      <c r="G73" s="57">
        <v>8579</v>
      </c>
      <c r="H73" s="57">
        <v>374859</v>
      </c>
      <c r="I73" s="4" t="s">
        <v>63</v>
      </c>
    </row>
    <row r="74" spans="4:9" ht="20.100000000000001" customHeight="1">
      <c r="D74" s="10" t="s">
        <v>117</v>
      </c>
      <c r="E74" s="57">
        <v>21094</v>
      </c>
      <c r="F74" s="57">
        <v>17500</v>
      </c>
      <c r="G74" s="57">
        <v>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233194</v>
      </c>
      <c r="F75" s="57">
        <v>-476614</v>
      </c>
      <c r="G75" s="57">
        <v>-276332</v>
      </c>
      <c r="H75" s="57">
        <v>-93973</v>
      </c>
      <c r="I75" s="4" t="s">
        <v>96</v>
      </c>
    </row>
    <row r="76" spans="4:9" ht="20.100000000000001" customHeight="1">
      <c r="D76" s="10" t="s">
        <v>118</v>
      </c>
      <c r="E76" s="57">
        <v>123807</v>
      </c>
      <c r="F76" s="57">
        <v>182955</v>
      </c>
      <c r="G76" s="57">
        <v>290060</v>
      </c>
      <c r="H76" s="57">
        <v>385651</v>
      </c>
      <c r="I76" s="4" t="s">
        <v>97</v>
      </c>
    </row>
    <row r="77" spans="4:9" ht="20.100000000000001" customHeight="1">
      <c r="D77" s="10" t="s">
        <v>190</v>
      </c>
      <c r="E77" s="57">
        <v>109387</v>
      </c>
      <c r="F77" s="57">
        <v>-659569</v>
      </c>
      <c r="G77" s="57">
        <v>-566392</v>
      </c>
      <c r="H77" s="57">
        <v>-479624</v>
      </c>
      <c r="I77" s="50" t="s">
        <v>199</v>
      </c>
    </row>
    <row r="78" spans="4:9" ht="20.100000000000001" customHeight="1">
      <c r="D78" s="10" t="s">
        <v>157</v>
      </c>
      <c r="E78" s="57">
        <v>0</v>
      </c>
      <c r="F78" s="57">
        <v>0</v>
      </c>
      <c r="G78" s="57">
        <v>0</v>
      </c>
      <c r="H78" s="57">
        <v>2826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109387</v>
      </c>
      <c r="F82" s="57">
        <v>-659569</v>
      </c>
      <c r="G82" s="57">
        <v>-566392</v>
      </c>
      <c r="H82" s="57">
        <v>-482450</v>
      </c>
      <c r="I82" s="50" t="s">
        <v>186</v>
      </c>
    </row>
    <row r="83" spans="4:9" ht="20.100000000000001" customHeight="1">
      <c r="D83" s="10" t="s">
        <v>185</v>
      </c>
      <c r="E83" s="57">
        <v>3686</v>
      </c>
      <c r="F83" s="57">
        <v>3674</v>
      </c>
      <c r="G83" s="57">
        <v>-20</v>
      </c>
      <c r="H83" s="57">
        <v>49984</v>
      </c>
      <c r="I83" s="50" t="s">
        <v>184</v>
      </c>
    </row>
    <row r="84" spans="4:9" ht="20.100000000000001" customHeight="1">
      <c r="D84" s="11" t="s">
        <v>197</v>
      </c>
      <c r="E84" s="58">
        <v>105701</v>
      </c>
      <c r="F84" s="58">
        <v>-663243</v>
      </c>
      <c r="G84" s="58">
        <v>-566372</v>
      </c>
      <c r="H84" s="58">
        <v>-532434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0</v>
      </c>
      <c r="F88" s="56">
        <v>0</v>
      </c>
      <c r="G88" s="56">
        <v>0</v>
      </c>
      <c r="H88" s="56">
        <v>0</v>
      </c>
      <c r="I88" s="3" t="s">
        <v>16</v>
      </c>
    </row>
    <row r="89" spans="4:9" ht="20.100000000000001" customHeight="1">
      <c r="D89" s="10" t="s">
        <v>43</v>
      </c>
      <c r="E89" s="57">
        <v>80277</v>
      </c>
      <c r="F89" s="57">
        <v>-23660</v>
      </c>
      <c r="G89" s="57">
        <v>1987026</v>
      </c>
      <c r="H89" s="57">
        <v>1349725</v>
      </c>
      <c r="I89" s="4" t="s">
        <v>17</v>
      </c>
    </row>
    <row r="90" spans="4:9" ht="20.100000000000001" customHeight="1">
      <c r="D90" s="10" t="s">
        <v>44</v>
      </c>
      <c r="E90" s="57">
        <v>540823</v>
      </c>
      <c r="F90" s="57">
        <v>-38443</v>
      </c>
      <c r="G90" s="57">
        <v>381510</v>
      </c>
      <c r="H90" s="57">
        <v>41181</v>
      </c>
      <c r="I90" s="4" t="s">
        <v>18</v>
      </c>
    </row>
    <row r="91" spans="4:9" ht="20.100000000000001" customHeight="1">
      <c r="D91" s="10" t="s">
        <v>45</v>
      </c>
      <c r="E91" s="57">
        <v>-621100</v>
      </c>
      <c r="F91" s="57">
        <v>62103</v>
      </c>
      <c r="G91" s="57">
        <v>-2368536</v>
      </c>
      <c r="H91" s="57">
        <v>-1390906</v>
      </c>
      <c r="I91" s="4" t="s">
        <v>19</v>
      </c>
    </row>
    <row r="92" spans="4:9" ht="20.100000000000001" customHeight="1">
      <c r="D92" s="21" t="s">
        <v>47</v>
      </c>
      <c r="E92" s="58">
        <v>0</v>
      </c>
      <c r="F92" s="58">
        <v>0</v>
      </c>
      <c r="G92" s="58">
        <v>0</v>
      </c>
      <c r="H92" s="58">
        <v>0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8.7687753835330717</v>
      </c>
      <c r="F96" s="22">
        <f>+F8*100/F10</f>
        <v>40.169865301323938</v>
      </c>
      <c r="G96" s="22">
        <f>+G8*100/G10</f>
        <v>63.955489758648866</v>
      </c>
      <c r="H96" s="22">
        <f>+H8*100/H10</f>
        <v>211.71164999999999</v>
      </c>
      <c r="I96" s="3" t="s">
        <v>22</v>
      </c>
    </row>
    <row r="97" spans="1:15" ht="20.100000000000001" customHeight="1">
      <c r="D97" s="10" t="s">
        <v>49</v>
      </c>
      <c r="E97" s="13">
        <f>+E84/E10</f>
        <v>4.5121964754828263E-2</v>
      </c>
      <c r="F97" s="13">
        <f>+F84/F10</f>
        <v>-0.28312719151083299</v>
      </c>
      <c r="G97" s="13">
        <f>+G84/G10</f>
        <v>-0.24177460404463147</v>
      </c>
      <c r="H97" s="13">
        <f>+H84/H10</f>
        <v>-0.26621699999999998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0.50551063322977152</v>
      </c>
      <c r="F99" s="13">
        <f>+F59/F10</f>
        <v>0.44018941654479155</v>
      </c>
      <c r="G99" s="13">
        <f>+G59/G10</f>
        <v>0.73480104261914947</v>
      </c>
      <c r="H99" s="13">
        <f>+H59/H10</f>
        <v>0.98118899999999998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4.8756742131105666</v>
      </c>
      <c r="F100" s="13">
        <f>+F11/F84</f>
        <v>-1.3068331516503</v>
      </c>
      <c r="G100" s="13">
        <f>+G11/G84</f>
        <v>-2.9779802673860996</v>
      </c>
      <c r="H100" s="13">
        <f>+H11/H84</f>
        <v>-3.7563341184071639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0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0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0.43520350619410736</v>
      </c>
      <c r="F103" s="23">
        <f>+F11/F59</f>
        <v>0.84054724192204777</v>
      </c>
      <c r="G103" s="23">
        <f>+G11/G59</f>
        <v>0.97985707455396065</v>
      </c>
      <c r="H103" s="23">
        <f>+H11/H59</f>
        <v>1.0191716376763293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-0.47950634393520658</v>
      </c>
      <c r="F105" s="30">
        <f>+F67*100/F65</f>
        <v>-11.229723659859136</v>
      </c>
      <c r="G105" s="30">
        <f>+G67*100/G65</f>
        <v>-1.9436246363274252</v>
      </c>
      <c r="H105" s="30">
        <f>+H67*100/H65</f>
        <v>-2.341175640733856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12.565232314600131</v>
      </c>
      <c r="F106" s="31">
        <f>+F75*100/F65</f>
        <v>-18.391830963740681</v>
      </c>
      <c r="G106" s="31">
        <f>+G75*100/G65</f>
        <v>-7.1519878955687402</v>
      </c>
      <c r="H106" s="31">
        <f>+H75*100/H65</f>
        <v>-1.0725941705791457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5.8941184901719792</v>
      </c>
      <c r="F107" s="31">
        <f>+F82*100/F65</f>
        <v>-25.451794443561194</v>
      </c>
      <c r="G107" s="31">
        <f>+G82*100/G65</f>
        <v>-14.659282052556236</v>
      </c>
      <c r="H107" s="31">
        <f>+H82*100/H65</f>
        <v>-5.5066142146777146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6.5150145334380829</v>
      </c>
      <c r="F108" s="31">
        <f>(F82+F76)*100/F30</f>
        <v>-10.69541733006152</v>
      </c>
      <c r="G108" s="31">
        <f>(G82+G76)*100/G30</f>
        <v>-5.1619319566911193</v>
      </c>
      <c r="H108" s="31">
        <f>(H82+H76)*100/H30</f>
        <v>-1.1542720850125403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8.9260169398491804</v>
      </c>
      <c r="F109" s="29">
        <f>+F84*100/F59</f>
        <v>-64.319399983125976</v>
      </c>
      <c r="G109" s="29">
        <f>+G84*100/G59</f>
        <v>-32.9034105861965</v>
      </c>
      <c r="H109" s="29">
        <f>+H84*100/H59</f>
        <v>-27.132081586727939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63.741586418918388</v>
      </c>
      <c r="F111" s="22">
        <f>+F43*100/F30</f>
        <v>74.310434008902121</v>
      </c>
      <c r="G111" s="22">
        <f>+G43*100/G30</f>
        <v>65.722838035166191</v>
      </c>
      <c r="H111" s="22">
        <f>+H43*100/H30</f>
        <v>75.24455498118266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33.084106196351719</v>
      </c>
      <c r="F112" s="13">
        <f>+F59*100/F30</f>
        <v>23.139908151369596</v>
      </c>
      <c r="G112" s="13">
        <f>+G59*100/G30</f>
        <v>32.154514243358307</v>
      </c>
      <c r="H112" s="13">
        <f>+H59*100/H30</f>
        <v>23.400222581253306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1.8835283950018982</v>
      </c>
      <c r="F113" s="23">
        <f>+F75/F76</f>
        <v>-2.605088683009483</v>
      </c>
      <c r="G113" s="23">
        <f>+G75/G76</f>
        <v>-0.95267186099427703</v>
      </c>
      <c r="H113" s="23">
        <f>+H75/H76</f>
        <v>-0.24367368423782124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0.51849535052909312</v>
      </c>
      <c r="F115" s="22">
        <f>+F65/F30</f>
        <v>0.58153086286772837</v>
      </c>
      <c r="G115" s="22">
        <f>+G65/G30</f>
        <v>0.72174785976488753</v>
      </c>
      <c r="H115" s="22">
        <f>+H65/H30</f>
        <v>1.0447322019362637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0.94554185316048101</v>
      </c>
      <c r="F116" s="13">
        <f>+F65/F28</f>
        <v>1.1435992801545602</v>
      </c>
      <c r="G116" s="13">
        <f>+G65/G28</f>
        <v>1.6989923126240591</v>
      </c>
      <c r="H116" s="13">
        <f>+H65/H28</f>
        <v>3.6202806877196232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-2.7910040815344406</v>
      </c>
      <c r="F117" s="23">
        <f>+F65/F120</f>
        <v>-4.0282723522261294</v>
      </c>
      <c r="G117" s="23">
        <f>+G65/G120</f>
        <v>325.6666385704653</v>
      </c>
      <c r="H117" s="23">
        <f>+H65/H120</f>
        <v>-17.92729051056655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0.70855169989520161</v>
      </c>
      <c r="F119" s="59">
        <f>+F23/F39</f>
        <v>0.76735622906143142</v>
      </c>
      <c r="G119" s="59">
        <f>+G23/G39</f>
        <v>1.0039917956889683</v>
      </c>
      <c r="H119" s="59">
        <f>+H23/H39</f>
        <v>0.9225511012306894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-664946</v>
      </c>
      <c r="F120" s="58">
        <f>+F23-F39</f>
        <v>-643314</v>
      </c>
      <c r="G120" s="58">
        <f>+G23-G39</f>
        <v>11864</v>
      </c>
      <c r="H120" s="58">
        <f>+H23-H39</f>
        <v>-488712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2014-03-13T09:07:59Z</dcterms:modified>
</cp:coreProperties>
</file>